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\\10.1.1.254\documentos$\GERAL\LICITAÇÕES 2022\PREGÃO 2022\PREGÃO 004-2022 - RADIO COMUNICAÇÃO SAMU\"/>
    </mc:Choice>
  </mc:AlternateContent>
  <xr:revisionPtr revIDLastSave="0" documentId="8_{6CDFB881-9315-45AC-8C4D-CD738C78B1B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Plan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5" i="1" l="1"/>
  <c r="F64" i="1"/>
  <c r="F63" i="1"/>
  <c r="F62" i="1"/>
  <c r="F61" i="1"/>
  <c r="F60" i="1"/>
  <c r="F66" i="1" s="1"/>
  <c r="F36" i="1"/>
  <c r="F34" i="1"/>
  <c r="F33" i="1"/>
  <c r="F32" i="1"/>
  <c r="F31" i="1"/>
  <c r="F30" i="1"/>
  <c r="F58" i="1" s="1"/>
  <c r="F28" i="1"/>
  <c r="F26" i="1"/>
  <c r="F25" i="1"/>
  <c r="F23" i="1"/>
  <c r="F22" i="1"/>
  <c r="F21" i="1"/>
  <c r="F20" i="1"/>
  <c r="F19" i="1"/>
  <c r="F18" i="1"/>
  <c r="F16" i="1"/>
  <c r="F15" i="1"/>
  <c r="F14" i="1"/>
  <c r="F13" i="1"/>
  <c r="F12" i="1"/>
  <c r="F11" i="1"/>
  <c r="F10" i="1"/>
  <c r="F9" i="1"/>
  <c r="F8" i="1"/>
  <c r="F7" i="1"/>
  <c r="F6" i="1"/>
  <c r="F5" i="1"/>
  <c r="F68" i="1" l="1"/>
</calcChain>
</file>

<file path=xl/sharedStrings.xml><?xml version="1.0" encoding="utf-8"?>
<sst xmlns="http://schemas.openxmlformats.org/spreadsheetml/2006/main" count="68" uniqueCount="60">
  <si>
    <t>PLANILHA DE CUSTOS - BASE PARA CALCULO DO ORÇAMENTO DO OBJETO</t>
  </si>
  <si>
    <t>ITEM</t>
  </si>
  <si>
    <t>DESCRIÇÃO</t>
  </si>
  <si>
    <t>QTDE</t>
  </si>
  <si>
    <t>PREÇO UNITÁRIO</t>
  </si>
  <si>
    <t>VALOR TOTAL</t>
  </si>
  <si>
    <t>REPETIDORA</t>
  </si>
  <si>
    <t>Fonte 26A para rack Montel</t>
  </si>
  <si>
    <t>Bateria Estacionária 100A</t>
  </si>
  <si>
    <t>Tubo 3m 1"</t>
  </si>
  <si>
    <t>Suporte Triplé para laje</t>
  </si>
  <si>
    <t>Licença IP Site Connect para repetidora</t>
  </si>
  <si>
    <t>Cabo coaxial RGC08 Datalink</t>
  </si>
  <si>
    <t>Conector UHF macho reto RGC08</t>
  </si>
  <si>
    <t>Conector N macho reto RG58</t>
  </si>
  <si>
    <t>Conector BNC RG58</t>
  </si>
  <si>
    <t>Cabo coaxial RGC58 Datalink</t>
  </si>
  <si>
    <t>Rack Bastidor 36U</t>
  </si>
  <si>
    <t>Parafuso e porca gaiola</t>
  </si>
  <si>
    <t>ESTAÇÃO BASE</t>
  </si>
  <si>
    <t>Conector UHF macho reto RG08</t>
  </si>
  <si>
    <t>Antena base Steelbras 1/4</t>
  </si>
  <si>
    <t>Adaptador UHF para Mini MOTOROLA</t>
  </si>
  <si>
    <t>ESTAÇÃO VEICULAR</t>
  </si>
  <si>
    <t>Kit cabo coaxial Steelbras</t>
  </si>
  <si>
    <t>Conector Mini Motorola</t>
  </si>
  <si>
    <t>ANATEL</t>
  </si>
  <si>
    <t>Projeto Anatel com taxas PPDUR - TFFI - PPDESS inclusas</t>
  </si>
  <si>
    <t>RÁDIO DE DADOS</t>
  </si>
  <si>
    <t>Rádio de dados CAMBIUM FORCE 200 para interligação de setores públicos até as torres instaladas REPETIDORAS</t>
  </si>
  <si>
    <t>Cabo de rede blindado externo</t>
  </si>
  <si>
    <t>Conector RJ45 Blindado Furukawa</t>
  </si>
  <si>
    <t>Switch 8 portas Intelbras 10/100</t>
  </si>
  <si>
    <t>Pacth Cord CAT5 Vermelho</t>
  </si>
  <si>
    <t>ESTAÇÃO DE TRABALHO E SERVIDOR</t>
  </si>
  <si>
    <t>CENTRAL DE OPERAÇÕES COMPLETA COM OS SEGUINTES EQUIPAMENTOS:</t>
  </si>
  <si>
    <t>MONITOR DE 49" COM ENTRADA USB</t>
  </si>
  <si>
    <t>CABO USB PARA CONEXÃO COM MONITOR</t>
  </si>
  <si>
    <t>HEADSET PARA OPERAÇÕES COM CONEXÃO USB - BLACKWIRE C315</t>
  </si>
  <si>
    <t>ESTAÇÃO DE TRABALHO COMPOSTOA POR:</t>
  </si>
  <si>
    <t>- Processador: INTEL CORE I5 10400 4.30 GHz (Turbo 4.3 GHz) 6MB CACHE, 4 NUCLEOS, 8 THREADS, GRAF, UHD 630 COMET LAKE 1ª GER. LGA 1200</t>
  </si>
  <si>
    <t>- Memória: 8GB DDR4</t>
  </si>
  <si>
    <t>- Armazenamento: SSD 256GB</t>
  </si>
  <si>
    <t>- Fonte : 300W</t>
  </si>
  <si>
    <t>- Monitor: 21,5"</t>
  </si>
  <si>
    <t>- Software Windows 10 Pro OEM 64 bits original</t>
  </si>
  <si>
    <t>- Teclado - Mouse com fio / usb</t>
  </si>
  <si>
    <t>SERVIDOR PARA ARMAZENAMENTO COM AS SEGUINTES CARACTERÍSTICAS:</t>
  </si>
  <si>
    <t>- Processador: INTEL CORE I5 10400 4.30 GHz (Turbo 4.3 Ghz) 6MB CACHE, 4 NUCLEOS, 8 THREADS, GRAF, UHD 630 COMET LAKE 1ª GER. LGA 1200</t>
  </si>
  <si>
    <t>- Fonte: 300W</t>
  </si>
  <si>
    <t>- Teclado - Mouse com fio/usb</t>
  </si>
  <si>
    <t>TOTAL DE PRODUTOS</t>
  </si>
  <si>
    <t>SERVIÇOS</t>
  </si>
  <si>
    <t>Serviço de Instalação e configuração de estação repetidora</t>
  </si>
  <si>
    <t>Serviço de Instalação e configuração "remota" de SMART PTT</t>
  </si>
  <si>
    <t xml:space="preserve">Serviço de Instalação e configuração de veículos </t>
  </si>
  <si>
    <t>Serviços de Instalação e configuração de rádio enlace</t>
  </si>
  <si>
    <t>Serviço de instalação e configuração central de operações</t>
  </si>
  <si>
    <t>Deslocamento Técnico para instalação de repetidoras e configuração de equipamentos</t>
  </si>
  <si>
    <t>TOTAL DO ORÇAMENTO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</si>
</sst>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R$&quot;* #,##0.00_-;\-&quot;R$&quot;* #,##0.00_-;_-&quot;R$&quot;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6" xfId="0" applyBorder="1"/>
    <xf numFmtId="164" fontId="0" fillId="0" borderId="6" xfId="0" applyNumberFormat="1" applyBorder="1"/>
    <xf numFmtId="164" fontId="0" fillId="0" borderId="7" xfId="0" applyNumberFormat="1" applyBorder="1"/>
    <xf numFmtId="0" fontId="0" fillId="0" borderId="0" xfId="0" applyBorder="1"/>
    <xf numFmtId="164" fontId="0" fillId="0" borderId="0" xfId="0" applyNumberFormat="1" applyBorder="1"/>
    <xf numFmtId="164" fontId="0" fillId="0" borderId="9" xfId="0" applyNumberFormat="1" applyBorder="1"/>
    <xf numFmtId="0" fontId="0" fillId="0" borderId="11" xfId="0" applyBorder="1"/>
    <xf numFmtId="164" fontId="0" fillId="0" borderId="11" xfId="0" applyNumberFormat="1" applyBorder="1"/>
    <xf numFmtId="164" fontId="0" fillId="0" borderId="12" xfId="0" applyNumberFormat="1" applyBorder="1"/>
    <xf numFmtId="0" fontId="0" fillId="0" borderId="6" xfId="0" applyFill="1" applyBorder="1"/>
    <xf numFmtId="164" fontId="0" fillId="0" borderId="6" xfId="0" applyNumberFormat="1" applyFill="1" applyBorder="1"/>
    <xf numFmtId="164" fontId="0" fillId="0" borderId="7" xfId="0" applyNumberFormat="1" applyFill="1" applyBorder="1"/>
    <xf numFmtId="0" fontId="0" fillId="0" borderId="0" xfId="0" applyFill="1" applyBorder="1"/>
    <xf numFmtId="164" fontId="0" fillId="0" borderId="0" xfId="0" applyNumberFormat="1" applyFill="1" applyBorder="1"/>
    <xf numFmtId="164" fontId="0" fillId="0" borderId="9" xfId="0" applyNumberFormat="1" applyFill="1" applyBorder="1"/>
    <xf numFmtId="0" fontId="0" fillId="0" borderId="11" xfId="0" applyFill="1" applyBorder="1"/>
    <xf numFmtId="164" fontId="0" fillId="0" borderId="11" xfId="0" applyNumberFormat="1" applyFill="1" applyBorder="1"/>
    <xf numFmtId="164" fontId="0" fillId="0" borderId="12" xfId="0" applyNumberFormat="1" applyFill="1" applyBorder="1"/>
    <xf numFmtId="0" fontId="0" fillId="0" borderId="2" xfId="0" applyBorder="1" applyAlignment="1">
      <alignment horizontal="center" vertical="center"/>
    </xf>
    <xf numFmtId="0" fontId="0" fillId="0" borderId="3" xfId="0" applyFill="1" applyBorder="1"/>
    <xf numFmtId="164" fontId="0" fillId="0" borderId="3" xfId="0" applyNumberFormat="1" applyFill="1" applyBorder="1"/>
    <xf numFmtId="164" fontId="0" fillId="0" borderId="4" xfId="0" applyNumberFormat="1" applyFill="1" applyBorder="1"/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6" xfId="0" applyFont="1" applyFill="1" applyBorder="1"/>
    <xf numFmtId="0" fontId="1" fillId="0" borderId="0" xfId="0" applyFont="1" applyBorder="1"/>
    <xf numFmtId="49" fontId="0" fillId="0" borderId="0" xfId="0" applyNumberFormat="1" applyBorder="1"/>
    <xf numFmtId="49" fontId="1" fillId="0" borderId="0" xfId="0" applyNumberFormat="1" applyFont="1" applyBorder="1"/>
    <xf numFmtId="49" fontId="0" fillId="0" borderId="11" xfId="0" applyNumberFormat="1" applyBorder="1"/>
    <xf numFmtId="0" fontId="0" fillId="2" borderId="3" xfId="0" applyFill="1" applyBorder="1"/>
    <xf numFmtId="164" fontId="1" fillId="2" borderId="4" xfId="0" applyNumberFormat="1" applyFont="1" applyFill="1" applyBorder="1"/>
    <xf numFmtId="0" fontId="0" fillId="0" borderId="5" xfId="0" applyBorder="1"/>
    <xf numFmtId="49" fontId="0" fillId="0" borderId="6" xfId="0" applyNumberFormat="1" applyFill="1" applyBorder="1"/>
    <xf numFmtId="0" fontId="0" fillId="0" borderId="8" xfId="0" applyBorder="1"/>
    <xf numFmtId="49" fontId="0" fillId="0" borderId="0" xfId="0" applyNumberFormat="1" applyFill="1" applyBorder="1"/>
    <xf numFmtId="0" fontId="0" fillId="0" borderId="10" xfId="0" applyBorder="1"/>
    <xf numFmtId="49" fontId="0" fillId="0" borderId="11" xfId="0" applyNumberFormat="1" applyFill="1" applyBorder="1"/>
    <xf numFmtId="164" fontId="0" fillId="2" borderId="3" xfId="0" applyNumberFormat="1" applyFill="1" applyBorder="1"/>
    <xf numFmtId="164" fontId="1" fillId="2" borderId="1" xfId="0" applyNumberFormat="1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68"/>
  <sheetViews>
    <sheetView tabSelected="1" workbookViewId="0">
      <selection activeCell="C12" sqref="C12"/>
    </sheetView>
  </sheetViews>
  <sheetFormatPr defaultRowHeight="15" x14ac:dyDescent="0.25"/>
  <cols>
    <col min="2" max="2" width="5.42578125" bestFit="1" customWidth="1"/>
    <col min="3" max="3" width="129.140625" bestFit="1" customWidth="1"/>
    <col min="4" max="4" width="5.7109375" bestFit="1" customWidth="1"/>
    <col min="5" max="5" width="16.28515625" bestFit="1" customWidth="1"/>
    <col min="6" max="6" width="13.140625" bestFit="1" customWidth="1"/>
  </cols>
  <sheetData>
    <row r="1" spans="2:6" ht="18.75" x14ac:dyDescent="0.3">
      <c r="C1" s="63" t="s">
        <v>0</v>
      </c>
      <c r="D1" s="64"/>
      <c r="E1" s="64"/>
    </row>
    <row r="3" spans="2:6" x14ac:dyDescent="0.25"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2:6" x14ac:dyDescent="0.25">
      <c r="B4" s="43" t="s">
        <v>6</v>
      </c>
      <c r="C4" s="44"/>
      <c r="D4" s="44"/>
      <c r="E4" s="44"/>
      <c r="F4" s="45"/>
    </row>
    <row r="5" spans="2:6" x14ac:dyDescent="0.25">
      <c r="B5" s="47">
        <v>1</v>
      </c>
      <c r="C5" s="2" t="s">
        <v>7</v>
      </c>
      <c r="D5" s="2">
        <v>6</v>
      </c>
      <c r="E5" s="3"/>
      <c r="F5" s="4">
        <f t="shared" ref="F5:F15" si="0">D5*E5</f>
        <v>0</v>
      </c>
    </row>
    <row r="6" spans="2:6" x14ac:dyDescent="0.25">
      <c r="B6" s="53"/>
      <c r="C6" s="5" t="s">
        <v>8</v>
      </c>
      <c r="D6" s="5">
        <v>6</v>
      </c>
      <c r="E6" s="6"/>
      <c r="F6" s="7">
        <f t="shared" si="0"/>
        <v>0</v>
      </c>
    </row>
    <row r="7" spans="2:6" x14ac:dyDescent="0.25">
      <c r="B7" s="53"/>
      <c r="C7" s="5" t="s">
        <v>9</v>
      </c>
      <c r="D7" s="5">
        <v>6</v>
      </c>
      <c r="E7" s="6"/>
      <c r="F7" s="7">
        <f t="shared" si="0"/>
        <v>0</v>
      </c>
    </row>
    <row r="8" spans="2:6" x14ac:dyDescent="0.25">
      <c r="B8" s="53"/>
      <c r="C8" s="5" t="s">
        <v>10</v>
      </c>
      <c r="D8" s="5">
        <v>6</v>
      </c>
      <c r="E8" s="6"/>
      <c r="F8" s="7">
        <f t="shared" si="0"/>
        <v>0</v>
      </c>
    </row>
    <row r="9" spans="2:6" x14ac:dyDescent="0.25">
      <c r="B9" s="53"/>
      <c r="C9" s="5" t="s">
        <v>11</v>
      </c>
      <c r="D9" s="5">
        <v>6</v>
      </c>
      <c r="E9" s="6"/>
      <c r="F9" s="7">
        <f t="shared" si="0"/>
        <v>0</v>
      </c>
    </row>
    <row r="10" spans="2:6" x14ac:dyDescent="0.25">
      <c r="B10" s="53"/>
      <c r="C10" s="5" t="s">
        <v>12</v>
      </c>
      <c r="D10" s="5">
        <v>300</v>
      </c>
      <c r="E10" s="6"/>
      <c r="F10" s="7">
        <f t="shared" si="0"/>
        <v>0</v>
      </c>
    </row>
    <row r="11" spans="2:6" x14ac:dyDescent="0.25">
      <c r="B11" s="53"/>
      <c r="C11" s="5" t="s">
        <v>13</v>
      </c>
      <c r="D11" s="5">
        <v>6</v>
      </c>
      <c r="E11" s="6"/>
      <c r="F11" s="7">
        <f t="shared" si="0"/>
        <v>0</v>
      </c>
    </row>
    <row r="12" spans="2:6" x14ac:dyDescent="0.25">
      <c r="B12" s="53"/>
      <c r="C12" s="5" t="s">
        <v>14</v>
      </c>
      <c r="D12" s="5">
        <v>18</v>
      </c>
      <c r="E12" s="6"/>
      <c r="F12" s="7">
        <f t="shared" si="0"/>
        <v>0</v>
      </c>
    </row>
    <row r="13" spans="2:6" x14ac:dyDescent="0.25">
      <c r="B13" s="53"/>
      <c r="C13" s="5" t="s">
        <v>15</v>
      </c>
      <c r="D13" s="5">
        <v>6</v>
      </c>
      <c r="E13" s="6"/>
      <c r="F13" s="7">
        <f t="shared" si="0"/>
        <v>0</v>
      </c>
    </row>
    <row r="14" spans="2:6" x14ac:dyDescent="0.25">
      <c r="B14" s="53"/>
      <c r="C14" s="5" t="s">
        <v>16</v>
      </c>
      <c r="D14" s="5">
        <v>10</v>
      </c>
      <c r="E14" s="6"/>
      <c r="F14" s="7">
        <f t="shared" si="0"/>
        <v>0</v>
      </c>
    </row>
    <row r="15" spans="2:6" x14ac:dyDescent="0.25">
      <c r="B15" s="53"/>
      <c r="C15" s="5" t="s">
        <v>17</v>
      </c>
      <c r="D15" s="5">
        <v>6</v>
      </c>
      <c r="E15" s="6"/>
      <c r="F15" s="7">
        <f t="shared" si="0"/>
        <v>0</v>
      </c>
    </row>
    <row r="16" spans="2:6" x14ac:dyDescent="0.25">
      <c r="B16" s="48"/>
      <c r="C16" s="8" t="s">
        <v>18</v>
      </c>
      <c r="D16" s="8">
        <v>48</v>
      </c>
      <c r="E16" s="9"/>
      <c r="F16" s="10">
        <f>D16*E16</f>
        <v>0</v>
      </c>
    </row>
    <row r="17" spans="2:6" x14ac:dyDescent="0.25">
      <c r="B17" s="49" t="s">
        <v>19</v>
      </c>
      <c r="C17" s="50"/>
      <c r="D17" s="50"/>
      <c r="E17" s="50"/>
      <c r="F17" s="51"/>
    </row>
    <row r="18" spans="2:6" x14ac:dyDescent="0.25">
      <c r="B18" s="47">
        <v>2</v>
      </c>
      <c r="C18" s="2" t="s">
        <v>9</v>
      </c>
      <c r="D18" s="11">
        <v>1</v>
      </c>
      <c r="E18" s="12"/>
      <c r="F18" s="13">
        <f t="shared" ref="F18:F23" si="1">D18*E18</f>
        <v>0</v>
      </c>
    </row>
    <row r="19" spans="2:6" x14ac:dyDescent="0.25">
      <c r="B19" s="53"/>
      <c r="C19" s="5" t="s">
        <v>10</v>
      </c>
      <c r="D19" s="14">
        <v>1</v>
      </c>
      <c r="E19" s="15"/>
      <c r="F19" s="16">
        <f t="shared" si="1"/>
        <v>0</v>
      </c>
    </row>
    <row r="20" spans="2:6" x14ac:dyDescent="0.25">
      <c r="B20" s="53"/>
      <c r="C20" s="5" t="s">
        <v>20</v>
      </c>
      <c r="D20" s="14">
        <v>2</v>
      </c>
      <c r="E20" s="15"/>
      <c r="F20" s="16">
        <f t="shared" si="1"/>
        <v>0</v>
      </c>
    </row>
    <row r="21" spans="2:6" x14ac:dyDescent="0.25">
      <c r="B21" s="53"/>
      <c r="C21" s="5" t="s">
        <v>12</v>
      </c>
      <c r="D21" s="14">
        <v>40</v>
      </c>
      <c r="E21" s="15"/>
      <c r="F21" s="16">
        <f t="shared" si="1"/>
        <v>0</v>
      </c>
    </row>
    <row r="22" spans="2:6" x14ac:dyDescent="0.25">
      <c r="B22" s="53"/>
      <c r="C22" s="5" t="s">
        <v>21</v>
      </c>
      <c r="D22" s="14">
        <v>1</v>
      </c>
      <c r="E22" s="15"/>
      <c r="F22" s="16">
        <f t="shared" si="1"/>
        <v>0</v>
      </c>
    </row>
    <row r="23" spans="2:6" x14ac:dyDescent="0.25">
      <c r="B23" s="48"/>
      <c r="C23" s="8" t="s">
        <v>22</v>
      </c>
      <c r="D23" s="17">
        <v>1</v>
      </c>
      <c r="E23" s="18"/>
      <c r="F23" s="19">
        <f t="shared" si="1"/>
        <v>0</v>
      </c>
    </row>
    <row r="24" spans="2:6" x14ac:dyDescent="0.25">
      <c r="B24" s="49" t="s">
        <v>23</v>
      </c>
      <c r="C24" s="50"/>
      <c r="D24" s="50"/>
      <c r="E24" s="50"/>
      <c r="F24" s="51"/>
    </row>
    <row r="25" spans="2:6" x14ac:dyDescent="0.25">
      <c r="B25" s="47">
        <v>3</v>
      </c>
      <c r="C25" s="11" t="s">
        <v>24</v>
      </c>
      <c r="D25" s="11">
        <v>7</v>
      </c>
      <c r="E25" s="12"/>
      <c r="F25" s="13">
        <f>D25*E25</f>
        <v>0</v>
      </c>
    </row>
    <row r="26" spans="2:6" x14ac:dyDescent="0.25">
      <c r="B26" s="48"/>
      <c r="C26" s="17" t="s">
        <v>25</v>
      </c>
      <c r="D26" s="17">
        <v>7</v>
      </c>
      <c r="E26" s="18"/>
      <c r="F26" s="19">
        <f>D26*E26</f>
        <v>0</v>
      </c>
    </row>
    <row r="27" spans="2:6" x14ac:dyDescent="0.25">
      <c r="B27" s="49" t="s">
        <v>26</v>
      </c>
      <c r="C27" s="50"/>
      <c r="D27" s="50"/>
      <c r="E27" s="50"/>
      <c r="F27" s="51"/>
    </row>
    <row r="28" spans="2:6" x14ac:dyDescent="0.25">
      <c r="B28" s="20">
        <v>4</v>
      </c>
      <c r="C28" s="21" t="s">
        <v>27</v>
      </c>
      <c r="D28" s="21">
        <v>1</v>
      </c>
      <c r="E28" s="22"/>
      <c r="F28" s="23">
        <f>D28*E28</f>
        <v>0</v>
      </c>
    </row>
    <row r="29" spans="2:6" x14ac:dyDescent="0.25">
      <c r="B29" s="52" t="s">
        <v>28</v>
      </c>
      <c r="C29" s="52"/>
      <c r="D29" s="52"/>
      <c r="E29" s="52"/>
      <c r="F29" s="52"/>
    </row>
    <row r="30" spans="2:6" x14ac:dyDescent="0.25">
      <c r="B30" s="47">
        <v>5</v>
      </c>
      <c r="C30" s="2" t="s">
        <v>29</v>
      </c>
      <c r="D30" s="2">
        <v>14</v>
      </c>
      <c r="E30" s="3"/>
      <c r="F30" s="4">
        <f>E30*D30</f>
        <v>0</v>
      </c>
    </row>
    <row r="31" spans="2:6" x14ac:dyDescent="0.25">
      <c r="B31" s="53"/>
      <c r="C31" s="5" t="s">
        <v>30</v>
      </c>
      <c r="D31" s="5">
        <v>700</v>
      </c>
      <c r="E31" s="6"/>
      <c r="F31" s="7">
        <f>D31*E31</f>
        <v>0</v>
      </c>
    </row>
    <row r="32" spans="2:6" x14ac:dyDescent="0.25">
      <c r="B32" s="53"/>
      <c r="C32" s="5" t="s">
        <v>31</v>
      </c>
      <c r="D32" s="24">
        <v>28</v>
      </c>
      <c r="E32" s="6"/>
      <c r="F32" s="7">
        <f t="shared" ref="F32:F34" si="2">D32*E32</f>
        <v>0</v>
      </c>
    </row>
    <row r="33" spans="2:6" x14ac:dyDescent="0.25">
      <c r="B33" s="53"/>
      <c r="C33" s="5" t="s">
        <v>32</v>
      </c>
      <c r="D33" s="24">
        <v>2</v>
      </c>
      <c r="E33" s="6"/>
      <c r="F33" s="7">
        <f t="shared" si="2"/>
        <v>0</v>
      </c>
    </row>
    <row r="34" spans="2:6" x14ac:dyDescent="0.25">
      <c r="B34" s="48"/>
      <c r="C34" s="8" t="s">
        <v>33</v>
      </c>
      <c r="D34" s="25">
        <v>15</v>
      </c>
      <c r="E34" s="9"/>
      <c r="F34" s="10">
        <f t="shared" si="2"/>
        <v>0</v>
      </c>
    </row>
    <row r="35" spans="2:6" x14ac:dyDescent="0.25">
      <c r="B35" s="52" t="s">
        <v>34</v>
      </c>
      <c r="C35" s="52"/>
      <c r="D35" s="52"/>
      <c r="E35" s="52"/>
      <c r="F35" s="52"/>
    </row>
    <row r="36" spans="2:6" x14ac:dyDescent="0.25">
      <c r="B36" s="47">
        <v>6</v>
      </c>
      <c r="C36" s="26" t="s">
        <v>35</v>
      </c>
      <c r="D36" s="54">
        <v>1</v>
      </c>
      <c r="E36" s="57"/>
      <c r="F36" s="60">
        <f>D36*E36</f>
        <v>0</v>
      </c>
    </row>
    <row r="37" spans="2:6" x14ac:dyDescent="0.25">
      <c r="B37" s="53"/>
      <c r="C37" s="14" t="s">
        <v>36</v>
      </c>
      <c r="D37" s="55"/>
      <c r="E37" s="58"/>
      <c r="F37" s="61"/>
    </row>
    <row r="38" spans="2:6" x14ac:dyDescent="0.25">
      <c r="B38" s="53"/>
      <c r="C38" s="14" t="s">
        <v>37</v>
      </c>
      <c r="D38" s="55"/>
      <c r="E38" s="58"/>
      <c r="F38" s="61"/>
    </row>
    <row r="39" spans="2:6" x14ac:dyDescent="0.25">
      <c r="B39" s="53"/>
      <c r="C39" s="14" t="s">
        <v>38</v>
      </c>
      <c r="D39" s="55"/>
      <c r="E39" s="58"/>
      <c r="F39" s="61"/>
    </row>
    <row r="40" spans="2:6" x14ac:dyDescent="0.25">
      <c r="B40" s="53"/>
      <c r="C40" s="5"/>
      <c r="D40" s="55"/>
      <c r="E40" s="58"/>
      <c r="F40" s="61"/>
    </row>
    <row r="41" spans="2:6" x14ac:dyDescent="0.25">
      <c r="B41" s="53"/>
      <c r="C41" s="27" t="s">
        <v>39</v>
      </c>
      <c r="D41" s="55"/>
      <c r="E41" s="58"/>
      <c r="F41" s="61"/>
    </row>
    <row r="42" spans="2:6" x14ac:dyDescent="0.25">
      <c r="B42" s="53"/>
      <c r="C42" s="28" t="s">
        <v>40</v>
      </c>
      <c r="D42" s="55"/>
      <c r="E42" s="58"/>
      <c r="F42" s="61"/>
    </row>
    <row r="43" spans="2:6" x14ac:dyDescent="0.25">
      <c r="B43" s="53"/>
      <c r="C43" s="28" t="s">
        <v>41</v>
      </c>
      <c r="D43" s="55"/>
      <c r="E43" s="58"/>
      <c r="F43" s="61"/>
    </row>
    <row r="44" spans="2:6" x14ac:dyDescent="0.25">
      <c r="B44" s="53"/>
      <c r="C44" s="28" t="s">
        <v>42</v>
      </c>
      <c r="D44" s="55"/>
      <c r="E44" s="58"/>
      <c r="F44" s="61"/>
    </row>
    <row r="45" spans="2:6" x14ac:dyDescent="0.25">
      <c r="B45" s="53"/>
      <c r="C45" s="28" t="s">
        <v>43</v>
      </c>
      <c r="D45" s="55"/>
      <c r="E45" s="58"/>
      <c r="F45" s="61"/>
    </row>
    <row r="46" spans="2:6" x14ac:dyDescent="0.25">
      <c r="B46" s="53"/>
      <c r="C46" s="28" t="s">
        <v>44</v>
      </c>
      <c r="D46" s="55"/>
      <c r="E46" s="58"/>
      <c r="F46" s="61"/>
    </row>
    <row r="47" spans="2:6" x14ac:dyDescent="0.25">
      <c r="B47" s="53"/>
      <c r="C47" s="28" t="s">
        <v>45</v>
      </c>
      <c r="D47" s="55"/>
      <c r="E47" s="58"/>
      <c r="F47" s="61"/>
    </row>
    <row r="48" spans="2:6" x14ac:dyDescent="0.25">
      <c r="B48" s="53"/>
      <c r="C48" s="28" t="s">
        <v>46</v>
      </c>
      <c r="D48" s="55"/>
      <c r="E48" s="58"/>
      <c r="F48" s="61"/>
    </row>
    <row r="49" spans="2:6" x14ac:dyDescent="0.25">
      <c r="B49" s="53"/>
      <c r="C49" s="28"/>
      <c r="D49" s="55"/>
      <c r="E49" s="58"/>
      <c r="F49" s="61"/>
    </row>
    <row r="50" spans="2:6" x14ac:dyDescent="0.25">
      <c r="B50" s="53"/>
      <c r="C50" s="29" t="s">
        <v>47</v>
      </c>
      <c r="D50" s="55"/>
      <c r="E50" s="58"/>
      <c r="F50" s="61"/>
    </row>
    <row r="51" spans="2:6" x14ac:dyDescent="0.25">
      <c r="B51" s="53"/>
      <c r="C51" s="28" t="s">
        <v>48</v>
      </c>
      <c r="D51" s="55"/>
      <c r="E51" s="58"/>
      <c r="F51" s="61"/>
    </row>
    <row r="52" spans="2:6" x14ac:dyDescent="0.25">
      <c r="B52" s="53"/>
      <c r="C52" s="28" t="s">
        <v>41</v>
      </c>
      <c r="D52" s="55"/>
      <c r="E52" s="58"/>
      <c r="F52" s="61"/>
    </row>
    <row r="53" spans="2:6" x14ac:dyDescent="0.25">
      <c r="B53" s="53"/>
      <c r="C53" s="28" t="s">
        <v>42</v>
      </c>
      <c r="D53" s="55"/>
      <c r="E53" s="58"/>
      <c r="F53" s="61"/>
    </row>
    <row r="54" spans="2:6" x14ac:dyDescent="0.25">
      <c r="B54" s="53"/>
      <c r="C54" s="28" t="s">
        <v>49</v>
      </c>
      <c r="D54" s="55"/>
      <c r="E54" s="58"/>
      <c r="F54" s="61"/>
    </row>
    <row r="55" spans="2:6" x14ac:dyDescent="0.25">
      <c r="B55" s="53"/>
      <c r="C55" s="28" t="s">
        <v>44</v>
      </c>
      <c r="D55" s="55"/>
      <c r="E55" s="58"/>
      <c r="F55" s="61"/>
    </row>
    <row r="56" spans="2:6" x14ac:dyDescent="0.25">
      <c r="B56" s="53"/>
      <c r="C56" s="28" t="s">
        <v>45</v>
      </c>
      <c r="D56" s="55"/>
      <c r="E56" s="58"/>
      <c r="F56" s="61"/>
    </row>
    <row r="57" spans="2:6" x14ac:dyDescent="0.25">
      <c r="B57" s="48"/>
      <c r="C57" s="30" t="s">
        <v>50</v>
      </c>
      <c r="D57" s="56"/>
      <c r="E57" s="59"/>
      <c r="F57" s="62"/>
    </row>
    <row r="58" spans="2:6" x14ac:dyDescent="0.25">
      <c r="B58" s="41" t="s">
        <v>51</v>
      </c>
      <c r="C58" s="42"/>
      <c r="D58" s="31"/>
      <c r="E58" s="31"/>
      <c r="F58" s="32">
        <f>SUM(F36,F30:F34,F28,F25:F26,F19:F23,F18,F5:F16)</f>
        <v>0</v>
      </c>
    </row>
    <row r="59" spans="2:6" x14ac:dyDescent="0.25">
      <c r="B59" s="43" t="s">
        <v>52</v>
      </c>
      <c r="C59" s="44"/>
      <c r="D59" s="44"/>
      <c r="E59" s="44"/>
      <c r="F59" s="45"/>
    </row>
    <row r="60" spans="2:6" x14ac:dyDescent="0.25">
      <c r="B60" s="33">
        <v>7</v>
      </c>
      <c r="C60" s="34" t="s">
        <v>53</v>
      </c>
      <c r="D60" s="2">
        <v>6</v>
      </c>
      <c r="E60" s="3"/>
      <c r="F60" s="4">
        <f>D60*E60</f>
        <v>0</v>
      </c>
    </row>
    <row r="61" spans="2:6" x14ac:dyDescent="0.25">
      <c r="B61" s="35">
        <v>8</v>
      </c>
      <c r="C61" s="36" t="s">
        <v>54</v>
      </c>
      <c r="D61" s="5">
        <v>1</v>
      </c>
      <c r="E61" s="6"/>
      <c r="F61" s="7">
        <f t="shared" ref="F61:F65" si="3">D61*E61</f>
        <v>0</v>
      </c>
    </row>
    <row r="62" spans="2:6" x14ac:dyDescent="0.25">
      <c r="B62" s="35">
        <v>9</v>
      </c>
      <c r="C62" s="36" t="s">
        <v>55</v>
      </c>
      <c r="D62" s="5">
        <v>7</v>
      </c>
      <c r="E62" s="6"/>
      <c r="F62" s="7">
        <f t="shared" si="3"/>
        <v>0</v>
      </c>
    </row>
    <row r="63" spans="2:6" x14ac:dyDescent="0.25">
      <c r="B63" s="35">
        <v>10</v>
      </c>
      <c r="C63" s="36" t="s">
        <v>56</v>
      </c>
      <c r="D63" s="5">
        <v>14</v>
      </c>
      <c r="E63" s="6"/>
      <c r="F63" s="7">
        <f t="shared" si="3"/>
        <v>0</v>
      </c>
    </row>
    <row r="64" spans="2:6" x14ac:dyDescent="0.25">
      <c r="B64" s="35">
        <v>11</v>
      </c>
      <c r="C64" s="36" t="s">
        <v>57</v>
      </c>
      <c r="D64" s="5">
        <v>1</v>
      </c>
      <c r="E64" s="6"/>
      <c r="F64" s="7">
        <f t="shared" si="3"/>
        <v>0</v>
      </c>
    </row>
    <row r="65" spans="2:6" x14ac:dyDescent="0.25">
      <c r="B65" s="37">
        <v>12</v>
      </c>
      <c r="C65" s="38" t="s">
        <v>58</v>
      </c>
      <c r="D65" s="8">
        <v>1700</v>
      </c>
      <c r="E65" s="9"/>
      <c r="F65" s="10">
        <f t="shared" si="3"/>
        <v>0</v>
      </c>
    </row>
    <row r="66" spans="2:6" x14ac:dyDescent="0.25">
      <c r="B66" s="41" t="s">
        <v>51</v>
      </c>
      <c r="C66" s="42"/>
      <c r="D66" s="31"/>
      <c r="E66" s="39"/>
      <c r="F66" s="32">
        <f>SUM(F60:F65)</f>
        <v>0</v>
      </c>
    </row>
    <row r="68" spans="2:6" x14ac:dyDescent="0.25">
      <c r="B68" s="41" t="s">
        <v>59</v>
      </c>
      <c r="C68" s="42"/>
      <c r="D68" s="42"/>
      <c r="E68" s="46"/>
      <c r="F68" s="40">
        <f>F66+F58</f>
        <v>0</v>
      </c>
    </row>
  </sheetData>
  <mergeCells count="19">
    <mergeCell ref="B24:F24"/>
    <mergeCell ref="C1:E1"/>
    <mergeCell ref="B4:F4"/>
    <mergeCell ref="B5:B16"/>
    <mergeCell ref="B17:F17"/>
    <mergeCell ref="B18:B23"/>
    <mergeCell ref="B58:C58"/>
    <mergeCell ref="B59:F59"/>
    <mergeCell ref="B66:C66"/>
    <mergeCell ref="B68:E68"/>
    <mergeCell ref="B25:B26"/>
    <mergeCell ref="B27:F27"/>
    <mergeCell ref="B29:F29"/>
    <mergeCell ref="B30:B34"/>
    <mergeCell ref="B35:F35"/>
    <mergeCell ref="B36:B57"/>
    <mergeCell ref="D36:D57"/>
    <mergeCell ref="E36:E57"/>
    <mergeCell ref="F36:F57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Angelica Cristina P. da Luz</dc:creator>
  <cp:lastModifiedBy>pessoal</cp:lastModifiedBy>
  <dcterms:created xsi:type="dcterms:W3CDTF">2022-06-20T19:41:11Z</dcterms:created>
  <dcterms:modified xsi:type="dcterms:W3CDTF">2022-08-29T16:24:22Z</dcterms:modified>
</cp:coreProperties>
</file>